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2035" windowHeight="8130"/>
  </bookViews>
  <sheets>
    <sheet name="Expenditure 2014 to 2015" sheetId="7" r:id="rId1"/>
    <sheet name="Income 2014 to 2015" sheetId="9" r:id="rId2"/>
  </sheets>
  <calcPr calcId="145621"/>
</workbook>
</file>

<file path=xl/calcChain.xml><?xml version="1.0" encoding="utf-8"?>
<calcChain xmlns="http://schemas.openxmlformats.org/spreadsheetml/2006/main">
  <c r="H38" i="7" l="1"/>
  <c r="H31" i="7"/>
  <c r="H30" i="7"/>
  <c r="H27" i="7"/>
  <c r="H29" i="7" s="1"/>
  <c r="H32" i="7" s="1"/>
  <c r="B12" i="9" l="1"/>
  <c r="D35" i="7"/>
  <c r="C35" i="7"/>
  <c r="B35" i="7"/>
</calcChain>
</file>

<file path=xl/sharedStrings.xml><?xml version="1.0" encoding="utf-8"?>
<sst xmlns="http://schemas.openxmlformats.org/spreadsheetml/2006/main" count="78" uniqueCount="55">
  <si>
    <t>VAT</t>
  </si>
  <si>
    <t xml:space="preserve"> Advertising</t>
  </si>
  <si>
    <t xml:space="preserve"> Audits</t>
  </si>
  <si>
    <t xml:space="preserve"> Boxing Club Rental Collected</t>
  </si>
  <si>
    <t xml:space="preserve"> Bus Shelter Cleaning</t>
  </si>
  <si>
    <t xml:space="preserve"> Business rates</t>
  </si>
  <si>
    <t xml:space="preserve"> Cemetery Fees</t>
  </si>
  <si>
    <t xml:space="preserve"> Christmas Tree</t>
  </si>
  <si>
    <t xml:space="preserve"> Clerk's Exp - Mileage</t>
  </si>
  <si>
    <t xml:space="preserve"> Clerk's Exp - Parking</t>
  </si>
  <si>
    <t xml:space="preserve"> Clerk's Expenses</t>
  </si>
  <si>
    <t xml:space="preserve"> Clerk's Salary</t>
  </si>
  <si>
    <t xml:space="preserve"> Councillors Expenses</t>
  </si>
  <si>
    <t xml:space="preserve"> Dog Bin</t>
  </si>
  <si>
    <t xml:space="preserve"> Donations</t>
  </si>
  <si>
    <t xml:space="preserve"> Gardening - Beds</t>
  </si>
  <si>
    <t xml:space="preserve"> Gardening-Roundabout</t>
  </si>
  <si>
    <t xml:space="preserve"> Grant Funding</t>
  </si>
  <si>
    <t xml:space="preserve"> Hall Rebuild</t>
  </si>
  <si>
    <t xml:space="preserve"> Insurance Premium</t>
  </si>
  <si>
    <t xml:space="preserve"> Office Supplies</t>
  </si>
  <si>
    <t xml:space="preserve"> Parish Pump Delivery</t>
  </si>
  <si>
    <t xml:space="preserve"> Parish Pump Printing</t>
  </si>
  <si>
    <t xml:space="preserve"> Repayment of loan (for VAT on Hall rebuild)</t>
  </si>
  <si>
    <t xml:space="preserve"> Subscriptions</t>
  </si>
  <si>
    <t xml:space="preserve"> TAXand NI-HMRC</t>
  </si>
  <si>
    <t xml:space="preserve"> Training</t>
  </si>
  <si>
    <t/>
  </si>
  <si>
    <t>Item</t>
  </si>
  <si>
    <t>Total Sum</t>
  </si>
  <si>
    <t>Net of VAT</t>
  </si>
  <si>
    <t>TOTALS</t>
  </si>
  <si>
    <t xml:space="preserve"> Boxing Club Rent</t>
  </si>
  <si>
    <t xml:space="preserve"> Share Dividend</t>
  </si>
  <si>
    <t xml:space="preserve"> Bank Interest</t>
  </si>
  <si>
    <t xml:space="preserve"> Precept</t>
  </si>
  <si>
    <t xml:space="preserve"> Staged Insurance Advance</t>
  </si>
  <si>
    <t xml:space="preserve"> VAT 126 - Reclaimed</t>
  </si>
  <si>
    <t xml:space="preserve"> SCDC Loan Draw Down Facility</t>
  </si>
  <si>
    <t xml:space="preserve"> RATES - refund</t>
  </si>
  <si>
    <t xml:space="preserve"> Reimbursement - poppy wreath</t>
  </si>
  <si>
    <t>Sum inc VAT</t>
  </si>
  <si>
    <t>TOTAL</t>
  </si>
  <si>
    <t>EXPENDITURE 2014/15</t>
  </si>
  <si>
    <t>INCOME 2014/15</t>
  </si>
  <si>
    <t>Bank Accounts @ 31.03.2014</t>
  </si>
  <si>
    <t>Current</t>
  </si>
  <si>
    <t>Deposit</t>
  </si>
  <si>
    <t>Total</t>
  </si>
  <si>
    <t>Less cheques to be cashed</t>
  </si>
  <si>
    <t>Add Income 2014/15</t>
  </si>
  <si>
    <t>Deduct Expenditure 2014/15</t>
  </si>
  <si>
    <t>Represented by:</t>
  </si>
  <si>
    <t>Bank Accounts @ 31.03.2015</t>
  </si>
  <si>
    <t>Bank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</si>
</sst>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Fill="1" applyBorder="1"/>
    <xf numFmtId="0" fontId="0" fillId="0" borderId="0" xfId="0" applyBorder="1"/>
    <xf numFmtId="165" fontId="0" fillId="0" borderId="0" xfId="0" applyNumberFormat="1" applyBorder="1"/>
    <xf numFmtId="0" fontId="1" fillId="0" borderId="0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8"/>
  <sheetViews>
    <sheetView tabSelected="1" topLeftCell="A12" workbookViewId="0">
      <selection activeCell="K34" sqref="K34"/>
    </sheetView>
  </sheetViews>
  <sheetFormatPr defaultRowHeight="15" x14ac:dyDescent="0.25"/>
  <cols>
    <col min="1" max="1" width="42.28515625" customWidth="1"/>
    <col min="2" max="2" width="13.5703125" customWidth="1"/>
    <col min="3" max="3" width="10.140625" bestFit="1" customWidth="1"/>
    <col min="4" max="4" width="11.7109375" customWidth="1"/>
    <col min="7" max="7" width="29" customWidth="1"/>
    <col min="8" max="8" width="16" customWidth="1"/>
  </cols>
  <sheetData>
    <row r="6" spans="1:8" x14ac:dyDescent="0.25">
      <c r="A6" s="2" t="s">
        <v>43</v>
      </c>
      <c r="G6" s="2" t="s">
        <v>44</v>
      </c>
    </row>
    <row r="8" spans="1:8" s="3" customFormat="1" x14ac:dyDescent="0.25">
      <c r="A8" s="3" t="s">
        <v>28</v>
      </c>
      <c r="B8" s="3" t="s">
        <v>29</v>
      </c>
      <c r="C8" s="3" t="s">
        <v>0</v>
      </c>
      <c r="D8" s="3" t="s">
        <v>30</v>
      </c>
      <c r="G8" s="3" t="s">
        <v>28</v>
      </c>
      <c r="H8" s="3" t="s">
        <v>41</v>
      </c>
    </row>
    <row r="9" spans="1:8" x14ac:dyDescent="0.25">
      <c r="A9" t="s">
        <v>1</v>
      </c>
      <c r="B9" s="1">
        <v>60</v>
      </c>
      <c r="C9" s="1">
        <v>10</v>
      </c>
      <c r="D9" s="1">
        <v>50</v>
      </c>
      <c r="G9" t="s">
        <v>34</v>
      </c>
      <c r="H9" s="1">
        <v>8.9899999999999984</v>
      </c>
    </row>
    <row r="10" spans="1:8" x14ac:dyDescent="0.25">
      <c r="A10" t="s">
        <v>2</v>
      </c>
      <c r="B10" s="1">
        <v>520</v>
      </c>
      <c r="C10" s="1">
        <v>80</v>
      </c>
      <c r="D10" s="1">
        <v>440</v>
      </c>
      <c r="G10" t="s">
        <v>32</v>
      </c>
      <c r="H10" s="1">
        <v>155</v>
      </c>
    </row>
    <row r="11" spans="1:8" x14ac:dyDescent="0.25">
      <c r="A11" t="s">
        <v>3</v>
      </c>
      <c r="B11" s="1">
        <v>300</v>
      </c>
      <c r="C11" s="1">
        <v>0</v>
      </c>
      <c r="D11" s="1">
        <v>300</v>
      </c>
      <c r="G11" t="s">
        <v>17</v>
      </c>
      <c r="H11" s="1">
        <v>21700</v>
      </c>
    </row>
    <row r="12" spans="1:8" x14ac:dyDescent="0.25">
      <c r="A12" t="s">
        <v>4</v>
      </c>
      <c r="B12" s="1">
        <v>715.5</v>
      </c>
      <c r="C12" s="1">
        <v>0</v>
      </c>
      <c r="D12" s="1">
        <v>715.5</v>
      </c>
      <c r="G12" t="s">
        <v>35</v>
      </c>
      <c r="H12" s="1">
        <v>20150.54</v>
      </c>
    </row>
    <row r="13" spans="1:8" x14ac:dyDescent="0.25">
      <c r="A13" t="s">
        <v>5</v>
      </c>
      <c r="B13" s="1">
        <v>57.3</v>
      </c>
      <c r="C13" s="1">
        <v>0</v>
      </c>
      <c r="D13" s="1">
        <v>57.3</v>
      </c>
      <c r="G13" t="s">
        <v>39</v>
      </c>
      <c r="H13" s="1">
        <v>89.58</v>
      </c>
    </row>
    <row r="14" spans="1:8" x14ac:dyDescent="0.25">
      <c r="A14" t="s">
        <v>6</v>
      </c>
      <c r="B14" s="1">
        <v>750</v>
      </c>
      <c r="C14" s="1">
        <v>0</v>
      </c>
      <c r="D14" s="1">
        <v>750</v>
      </c>
      <c r="G14" t="s">
        <v>40</v>
      </c>
      <c r="H14" s="1">
        <v>13.99</v>
      </c>
    </row>
    <row r="15" spans="1:8" x14ac:dyDescent="0.25">
      <c r="A15" t="s">
        <v>7</v>
      </c>
      <c r="B15" s="1">
        <v>43.25</v>
      </c>
      <c r="C15" s="1">
        <v>7.21</v>
      </c>
      <c r="D15" s="1">
        <v>36.04</v>
      </c>
      <c r="G15" t="s">
        <v>38</v>
      </c>
      <c r="H15" s="1">
        <v>22094.52</v>
      </c>
    </row>
    <row r="16" spans="1:8" x14ac:dyDescent="0.25">
      <c r="A16" t="s">
        <v>8</v>
      </c>
      <c r="B16" s="1">
        <v>533.56999999999994</v>
      </c>
      <c r="C16" s="1">
        <v>0</v>
      </c>
      <c r="D16" s="1">
        <v>533.56999999999994</v>
      </c>
      <c r="G16" t="s">
        <v>33</v>
      </c>
      <c r="H16" s="1">
        <v>1.8</v>
      </c>
    </row>
    <row r="17" spans="1:8" x14ac:dyDescent="0.25">
      <c r="A17" t="s">
        <v>9</v>
      </c>
      <c r="B17" s="1">
        <v>59.87</v>
      </c>
      <c r="C17" s="1">
        <v>0</v>
      </c>
      <c r="D17" s="1">
        <v>59.87</v>
      </c>
      <c r="G17" t="s">
        <v>36</v>
      </c>
      <c r="H17" s="1">
        <v>174951.49</v>
      </c>
    </row>
    <row r="18" spans="1:8" x14ac:dyDescent="0.25">
      <c r="A18" t="s">
        <v>10</v>
      </c>
      <c r="B18" s="1">
        <v>65.84</v>
      </c>
      <c r="C18" s="1">
        <v>0</v>
      </c>
      <c r="D18" s="1">
        <v>65.84</v>
      </c>
      <c r="G18" t="s">
        <v>37</v>
      </c>
      <c r="H18" s="1">
        <v>55843.7</v>
      </c>
    </row>
    <row r="19" spans="1:8" x14ac:dyDescent="0.25">
      <c r="A19" t="s">
        <v>11</v>
      </c>
      <c r="B19" s="1">
        <v>9335.6600000000017</v>
      </c>
      <c r="C19" s="1">
        <v>0</v>
      </c>
      <c r="D19" s="1">
        <v>9335.6600000000017</v>
      </c>
      <c r="G19" s="2" t="s">
        <v>42</v>
      </c>
      <c r="H19" s="4">
        <v>295009.61</v>
      </c>
    </row>
    <row r="20" spans="1:8" x14ac:dyDescent="0.25">
      <c r="A20" t="s">
        <v>12</v>
      </c>
      <c r="B20" s="1">
        <v>4.5999999999999996</v>
      </c>
      <c r="C20" s="1">
        <v>0</v>
      </c>
      <c r="D20" s="1">
        <v>4.5999999999999996</v>
      </c>
    </row>
    <row r="21" spans="1:8" x14ac:dyDescent="0.25">
      <c r="A21" t="s">
        <v>13</v>
      </c>
      <c r="B21" s="1">
        <v>354</v>
      </c>
      <c r="C21" s="1">
        <v>59</v>
      </c>
      <c r="D21" s="1">
        <v>295</v>
      </c>
    </row>
    <row r="22" spans="1:8" x14ac:dyDescent="0.25">
      <c r="A22" t="s">
        <v>14</v>
      </c>
      <c r="B22" s="1">
        <v>180.5</v>
      </c>
      <c r="C22" s="1">
        <v>0</v>
      </c>
      <c r="D22" s="1">
        <v>180.5</v>
      </c>
    </row>
    <row r="23" spans="1:8" x14ac:dyDescent="0.25">
      <c r="A23" t="s">
        <v>15</v>
      </c>
      <c r="B23" s="1">
        <v>242.5</v>
      </c>
      <c r="C23" s="1">
        <v>0</v>
      </c>
      <c r="D23" s="1">
        <v>242.5</v>
      </c>
      <c r="G23" s="2" t="s">
        <v>54</v>
      </c>
    </row>
    <row r="24" spans="1:8" x14ac:dyDescent="0.25">
      <c r="A24" t="s">
        <v>16</v>
      </c>
      <c r="B24" s="1">
        <v>1090</v>
      </c>
      <c r="C24" s="1">
        <v>0</v>
      </c>
      <c r="D24" s="1">
        <v>1090</v>
      </c>
      <c r="G24" s="8" t="s">
        <v>45</v>
      </c>
      <c r="H24" s="7"/>
    </row>
    <row r="25" spans="1:8" x14ac:dyDescent="0.25">
      <c r="A25" t="s">
        <v>17</v>
      </c>
      <c r="B25" s="1">
        <v>1200</v>
      </c>
      <c r="C25" s="1">
        <v>0</v>
      </c>
      <c r="D25" s="1">
        <v>1200</v>
      </c>
      <c r="G25" s="6" t="s">
        <v>46</v>
      </c>
      <c r="H25" s="1">
        <v>112514.19000000002</v>
      </c>
    </row>
    <row r="26" spans="1:8" x14ac:dyDescent="0.25">
      <c r="A26" t="s">
        <v>18</v>
      </c>
      <c r="B26" s="1">
        <v>334107.94999999995</v>
      </c>
      <c r="C26" s="1">
        <v>55652.990000000005</v>
      </c>
      <c r="D26" s="1">
        <v>278454.95999999996</v>
      </c>
      <c r="G26" s="6" t="s">
        <v>47</v>
      </c>
      <c r="H26" s="1">
        <v>11011.390000000003</v>
      </c>
    </row>
    <row r="27" spans="1:8" x14ac:dyDescent="0.25">
      <c r="A27" t="s">
        <v>19</v>
      </c>
      <c r="B27" s="1">
        <v>1352.91</v>
      </c>
      <c r="C27" s="1">
        <v>0</v>
      </c>
      <c r="D27" s="1">
        <v>1352.91</v>
      </c>
      <c r="G27" s="6" t="s">
        <v>48</v>
      </c>
      <c r="H27" s="1">
        <f>SUM(H25:H26)</f>
        <v>123525.58000000002</v>
      </c>
    </row>
    <row r="28" spans="1:8" x14ac:dyDescent="0.25">
      <c r="A28" t="s">
        <v>20</v>
      </c>
      <c r="B28" s="1">
        <v>261.18</v>
      </c>
      <c r="C28" s="1">
        <v>43.53</v>
      </c>
      <c r="D28" s="1">
        <v>217.65</v>
      </c>
      <c r="G28" s="6" t="s">
        <v>49</v>
      </c>
      <c r="H28" s="1">
        <v>780.38</v>
      </c>
    </row>
    <row r="29" spans="1:8" x14ac:dyDescent="0.25">
      <c r="A29" t="s">
        <v>21</v>
      </c>
      <c r="B29" s="1">
        <v>100</v>
      </c>
      <c r="C29" s="1">
        <v>0</v>
      </c>
      <c r="D29" s="1">
        <v>100</v>
      </c>
      <c r="G29" s="5" t="s">
        <v>48</v>
      </c>
      <c r="H29" s="1">
        <f>H27-H28</f>
        <v>122745.20000000001</v>
      </c>
    </row>
    <row r="30" spans="1:8" x14ac:dyDescent="0.25">
      <c r="A30" t="s">
        <v>22</v>
      </c>
      <c r="B30" s="1">
        <v>176.28</v>
      </c>
      <c r="C30" s="1">
        <v>29.38</v>
      </c>
      <c r="D30" s="1">
        <v>146.9</v>
      </c>
      <c r="G30" s="5" t="s">
        <v>50</v>
      </c>
      <c r="H30" s="1">
        <f>H19</f>
        <v>295009.61</v>
      </c>
    </row>
    <row r="31" spans="1:8" x14ac:dyDescent="0.25">
      <c r="A31" t="s">
        <v>23</v>
      </c>
      <c r="B31" s="1">
        <v>22094.52</v>
      </c>
      <c r="C31" s="1">
        <v>0</v>
      </c>
      <c r="D31" s="1">
        <v>22094.52</v>
      </c>
      <c r="G31" s="5" t="s">
        <v>51</v>
      </c>
      <c r="H31" s="1">
        <f>-B35</f>
        <v>-375712.35</v>
      </c>
    </row>
    <row r="32" spans="1:8" x14ac:dyDescent="0.25">
      <c r="A32" t="s">
        <v>24</v>
      </c>
      <c r="B32" s="1">
        <v>648</v>
      </c>
      <c r="C32" s="1">
        <v>0</v>
      </c>
      <c r="D32" s="1">
        <v>648</v>
      </c>
      <c r="G32" s="9" t="s">
        <v>48</v>
      </c>
      <c r="H32" s="1">
        <f>H29+H30+H31</f>
        <v>42042.460000000021</v>
      </c>
    </row>
    <row r="33" spans="1:8" x14ac:dyDescent="0.25">
      <c r="A33" t="s">
        <v>25</v>
      </c>
      <c r="B33" s="1">
        <v>1434.9199999999998</v>
      </c>
      <c r="C33" s="1">
        <v>0</v>
      </c>
      <c r="D33" s="1">
        <v>1434.9199999999998</v>
      </c>
      <c r="G33" s="8"/>
      <c r="H33" s="1"/>
    </row>
    <row r="34" spans="1:8" x14ac:dyDescent="0.25">
      <c r="A34" t="s">
        <v>26</v>
      </c>
      <c r="B34" s="1">
        <v>24</v>
      </c>
      <c r="C34" s="1">
        <v>4</v>
      </c>
      <c r="D34" s="1">
        <v>20</v>
      </c>
      <c r="G34" s="9" t="s">
        <v>52</v>
      </c>
      <c r="H34" s="1"/>
    </row>
    <row r="35" spans="1:8" s="2" customFormat="1" x14ac:dyDescent="0.25">
      <c r="A35" s="2" t="s">
        <v>31</v>
      </c>
      <c r="B35" s="4">
        <f>SUM(B9:B34)</f>
        <v>375712.35</v>
      </c>
      <c r="C35" s="4">
        <f>SUM(C9:C34)</f>
        <v>55886.11</v>
      </c>
      <c r="D35" s="4">
        <f>SUM(D9:D34)</f>
        <v>319826.24</v>
      </c>
      <c r="G35" s="9" t="s">
        <v>53</v>
      </c>
      <c r="H35" s="1"/>
    </row>
    <row r="36" spans="1:8" x14ac:dyDescent="0.25">
      <c r="G36" s="6" t="s">
        <v>46</v>
      </c>
      <c r="H36" s="1">
        <v>32022.080000000002</v>
      </c>
    </row>
    <row r="37" spans="1:8" x14ac:dyDescent="0.25">
      <c r="G37" s="6" t="s">
        <v>47</v>
      </c>
      <c r="H37" s="1">
        <v>10020.379999999999</v>
      </c>
    </row>
    <row r="38" spans="1:8" x14ac:dyDescent="0.25">
      <c r="G38" s="8" t="s">
        <v>48</v>
      </c>
      <c r="H38" s="1">
        <f>SUM(H36:H37)</f>
        <v>42042.46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2"/>
    </sheetView>
  </sheetViews>
  <sheetFormatPr defaultRowHeight="15" x14ac:dyDescent="0.25"/>
  <cols>
    <col min="1" max="1" width="25.28515625" customWidth="1"/>
    <col min="2" max="2" width="14.140625" customWidth="1"/>
  </cols>
  <sheetData>
    <row r="1" spans="1:2" s="3" customFormat="1" x14ac:dyDescent="0.25">
      <c r="A1" s="3" t="s">
        <v>28</v>
      </c>
      <c r="B1" s="3" t="s">
        <v>41</v>
      </c>
    </row>
    <row r="2" spans="1:2" x14ac:dyDescent="0.25">
      <c r="A2" t="s">
        <v>34</v>
      </c>
      <c r="B2" s="1">
        <v>8.9899999999999984</v>
      </c>
    </row>
    <row r="3" spans="1:2" x14ac:dyDescent="0.25">
      <c r="A3" t="s">
        <v>32</v>
      </c>
      <c r="B3" s="1">
        <v>155</v>
      </c>
    </row>
    <row r="4" spans="1:2" x14ac:dyDescent="0.25">
      <c r="A4" t="s">
        <v>17</v>
      </c>
      <c r="B4" s="1">
        <v>21700</v>
      </c>
    </row>
    <row r="5" spans="1:2" x14ac:dyDescent="0.25">
      <c r="A5" t="s">
        <v>35</v>
      </c>
      <c r="B5" s="1">
        <v>20150.54</v>
      </c>
    </row>
    <row r="6" spans="1:2" x14ac:dyDescent="0.25">
      <c r="A6" t="s">
        <v>39</v>
      </c>
      <c r="B6" s="1">
        <v>89.58</v>
      </c>
    </row>
    <row r="7" spans="1:2" x14ac:dyDescent="0.25">
      <c r="A7" t="s">
        <v>40</v>
      </c>
      <c r="B7" s="1">
        <v>13.99</v>
      </c>
    </row>
    <row r="8" spans="1:2" x14ac:dyDescent="0.25">
      <c r="A8" t="s">
        <v>38</v>
      </c>
      <c r="B8" s="1">
        <v>22094.52</v>
      </c>
    </row>
    <row r="9" spans="1:2" x14ac:dyDescent="0.25">
      <c r="A9" t="s">
        <v>33</v>
      </c>
      <c r="B9" s="1">
        <v>1.8</v>
      </c>
    </row>
    <row r="10" spans="1:2" x14ac:dyDescent="0.25">
      <c r="A10" t="s">
        <v>36</v>
      </c>
      <c r="B10" s="1">
        <v>174951.49</v>
      </c>
    </row>
    <row r="11" spans="1:2" x14ac:dyDescent="0.25">
      <c r="A11" t="s">
        <v>37</v>
      </c>
      <c r="B11" s="1">
        <v>55843.7</v>
      </c>
    </row>
    <row r="12" spans="1:2" s="2" customFormat="1" x14ac:dyDescent="0.25">
      <c r="A12" s="2" t="s">
        <v>42</v>
      </c>
      <c r="B12" s="4">
        <f>SUM(B2:B11)</f>
        <v>295009.61</v>
      </c>
    </row>
    <row r="13" spans="1:2" x14ac:dyDescent="0.25">
      <c r="A13" t="s">
        <v>27</v>
      </c>
    </row>
    <row r="14" spans="1:2" x14ac:dyDescent="0.25">
      <c r="A14" t="s">
        <v>27</v>
      </c>
    </row>
    <row r="15" spans="1:2" x14ac:dyDescent="0.25">
      <c r="A15" t="s">
        <v>27</v>
      </c>
    </row>
    <row r="17" spans="1:2" x14ac:dyDescent="0.25">
      <c r="A17" t="s">
        <v>27</v>
      </c>
    </row>
    <row r="19" spans="1:2" x14ac:dyDescent="0.25">
      <c r="B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 2014 to 2015</vt:lpstr>
      <vt:lpstr>Income 2014 to 2015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</dc:creator>
  <cp:lastModifiedBy>Kit</cp:lastModifiedBy>
  <cp:lastPrinted>2015-04-09T05:12:04Z</cp:lastPrinted>
  <dcterms:created xsi:type="dcterms:W3CDTF">2015-03-29T14:00:21Z</dcterms:created>
  <dcterms:modified xsi:type="dcterms:W3CDTF">2015-12-24T09:51:25Z</dcterms:modified>
</cp:coreProperties>
</file>